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илена\Desktop\По питанию\"/>
    </mc:Choice>
  </mc:AlternateContent>
  <bookViews>
    <workbookView xWindow="0" yWindow="0" windowWidth="28800" windowHeight="120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L157" i="1"/>
  <c r="L138" i="1"/>
  <c r="L119" i="1"/>
  <c r="L100" i="1"/>
  <c r="L81" i="1"/>
  <c r="L62" i="1"/>
  <c r="L43" i="1"/>
  <c r="L24" i="1"/>
  <c r="J195" i="1"/>
  <c r="I195" i="1"/>
  <c r="H195" i="1"/>
  <c r="F195" i="1"/>
  <c r="J176" i="1"/>
  <c r="H176" i="1"/>
  <c r="F176" i="1"/>
  <c r="H157" i="1"/>
  <c r="G157" i="1"/>
  <c r="J157" i="1"/>
  <c r="I157" i="1"/>
  <c r="F157" i="1"/>
  <c r="J138" i="1"/>
  <c r="F138" i="1"/>
  <c r="I138" i="1"/>
  <c r="H138" i="1"/>
  <c r="G138" i="1"/>
  <c r="H119" i="1"/>
  <c r="G119" i="1"/>
  <c r="J119" i="1"/>
  <c r="F119" i="1"/>
  <c r="G100" i="1"/>
  <c r="H100" i="1"/>
  <c r="J100" i="1"/>
  <c r="I100" i="1"/>
  <c r="F100" i="1"/>
  <c r="J81" i="1"/>
  <c r="I81" i="1"/>
  <c r="H81" i="1"/>
  <c r="G81" i="1"/>
  <c r="F81" i="1"/>
  <c r="H62" i="1"/>
  <c r="J62" i="1"/>
  <c r="I62" i="1"/>
  <c r="G62" i="1"/>
  <c r="F62" i="1"/>
  <c r="I43" i="1"/>
  <c r="H43" i="1"/>
  <c r="J43" i="1"/>
  <c r="G43" i="1"/>
  <c r="F43" i="1"/>
  <c r="G24" i="1"/>
  <c r="J24" i="1"/>
  <c r="I24" i="1"/>
  <c r="H24" i="1"/>
  <c r="F24" i="1"/>
  <c r="L196" i="1" l="1"/>
  <c r="G196" i="1"/>
  <c r="I196" i="1"/>
  <c r="H196" i="1"/>
  <c r="J196" i="1"/>
  <c r="F196" i="1"/>
</calcChain>
</file>

<file path=xl/sharedStrings.xml><?xml version="1.0" encoding="utf-8"?>
<sst xmlns="http://schemas.openxmlformats.org/spreadsheetml/2006/main" count="335" uniqueCount="122">
  <si>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</si>
  <si>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</si>
  <si>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</si>
  <si>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</si>
  <si>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</si>
  <si>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</si>
  <si>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</si>
  <si>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</si>
  <si>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</si>
  <si>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</si>
  <si>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</si>
  <si>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</si>
  <si>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</si>
  <si>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</si>
  <si>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</si>
  <si>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</si>
  <si>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</si>
  <si>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</si>
  <si>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</si>
  <si>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</si>
  <si>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</si>
  <si>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</si>
  <si>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</si>
  <si>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</si>
  <si>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</si>
  <si>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</si>
  <si>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</si>
  <si>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</si>
  <si>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</si>
  <si>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</si>
  <si>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</si>
  <si>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</si>
  <si>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</si>
  <si>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</si>
  <si>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</si>
  <si>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</si>
  <si>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</si>
  <si>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</si>
  <si>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</si>
  <si>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</si>
  <si>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Какао с молоком</t>
  </si>
  <si>
    <t>Хлеб пшеничный</t>
  </si>
  <si>
    <t>Сыр твёрдых сортов в нарезке</t>
  </si>
  <si>
    <t>Масло сливочное (порциями)</t>
  </si>
  <si>
    <t>Овощная Нарезка</t>
  </si>
  <si>
    <t>Суп-лапша домашняя</t>
  </si>
  <si>
    <t>Каша гречневая рассыпчатая</t>
  </si>
  <si>
    <t>Биточки "Детские" тушеные с овощами</t>
  </si>
  <si>
    <t>Компот из фруктовой ягодной смеси</t>
  </si>
  <si>
    <t>Хлеб ржано-пшеничный</t>
  </si>
  <si>
    <t>Запеканка картофельная под сметанным соусом</t>
  </si>
  <si>
    <t>Кофейный напиток с молоком</t>
  </si>
  <si>
    <t>Яблоко</t>
  </si>
  <si>
    <t>Нарезка Овощная</t>
  </si>
  <si>
    <t>Борщ со свежей капустой и картофелем</t>
  </si>
  <si>
    <t>Рис отварной</t>
  </si>
  <si>
    <t>Котлета куриная</t>
  </si>
  <si>
    <t>Компот из яблок</t>
  </si>
  <si>
    <t>Салат из моркови с яблоками</t>
  </si>
  <si>
    <t>Сырники творожные с соусом сметанным сладким</t>
  </si>
  <si>
    <t>Чай черный с лимоном</t>
  </si>
  <si>
    <t>Салат из свеклы с сыром</t>
  </si>
  <si>
    <t>Щи из свежей капусты с картофелем</t>
  </si>
  <si>
    <t>Макароны отварные</t>
  </si>
  <si>
    <t>Фрикадельки "Школьные" в соусе</t>
  </si>
  <si>
    <t>Компот из смеси сухофруктов</t>
  </si>
  <si>
    <t>Каша вязкая молочная овсяная</t>
  </si>
  <si>
    <t>Лепешка с сыром</t>
  </si>
  <si>
    <t>Кофейный напиток</t>
  </si>
  <si>
    <t>Овощи натуральные,порционно кукуруза</t>
  </si>
  <si>
    <t>Суп овощной</t>
  </si>
  <si>
    <t>Картофельное пюре с маслом сливочным</t>
  </si>
  <si>
    <t>Тефтели "Детские" с овощами тушеными</t>
  </si>
  <si>
    <t>Сок</t>
  </si>
  <si>
    <t>Омлет натуральный</t>
  </si>
  <si>
    <t>Чай черный</t>
  </si>
  <si>
    <t>Банан</t>
  </si>
  <si>
    <t>Нарезка овощная</t>
  </si>
  <si>
    <t>Пельмени "Детские" отварные с бульоном</t>
  </si>
  <si>
    <t>Рыба тушеная под сметанно-луковым соусом</t>
  </si>
  <si>
    <t>Салат -коктейль фруктовый</t>
  </si>
  <si>
    <t>Блины со сгущенным молоком</t>
  </si>
  <si>
    <t>Чай черный с сахаром</t>
  </si>
  <si>
    <t>Салат из свеклы с маслом растительным</t>
  </si>
  <si>
    <t>Щи из свежей капусты</t>
  </si>
  <si>
    <t>Крокеты "Детские"</t>
  </si>
  <si>
    <t>Каша пшенная молочная с маслом сливочным</t>
  </si>
  <si>
    <t>Шанежка наливная</t>
  </si>
  <si>
    <t>Овощная нарезка</t>
  </si>
  <si>
    <t>Свекольник</t>
  </si>
  <si>
    <t>Пельмени "Детские" отварные</t>
  </si>
  <si>
    <t>Соус сметанно -томатный</t>
  </si>
  <si>
    <t>Чай с сахаром</t>
  </si>
  <si>
    <t>Запеканка творожная со сгущенным молоком</t>
  </si>
  <si>
    <t>Закуска овощная</t>
  </si>
  <si>
    <t>Суп картофельный с горохом</t>
  </si>
  <si>
    <t>Рис с овощами</t>
  </si>
  <si>
    <t>Нагетсы "Деские"</t>
  </si>
  <si>
    <t>Морковь в нарезке</t>
  </si>
  <si>
    <t>Яйцо вареное</t>
  </si>
  <si>
    <t>Суп картофельный с макаронными изделиями</t>
  </si>
  <si>
    <t>Фрикадельки "Детские"</t>
  </si>
  <si>
    <t>Сырники творожные со сгущенным молоком</t>
  </si>
  <si>
    <t>Банан/апельсин</t>
  </si>
  <si>
    <t>Суп картофельный с клецками</t>
  </si>
  <si>
    <t>Картофель отварной</t>
  </si>
  <si>
    <t>Крокеты с кабачком</t>
  </si>
  <si>
    <t>Сок яблочный</t>
  </si>
  <si>
    <t>54-1</t>
  </si>
  <si>
    <t>53-19</t>
  </si>
  <si>
    <t>54-16</t>
  </si>
  <si>
    <t>54-21</t>
  </si>
  <si>
    <t>пром</t>
  </si>
  <si>
    <t>54-23</t>
  </si>
  <si>
    <t>740.02</t>
  </si>
  <si>
    <t>394-1</t>
  </si>
  <si>
    <t>54-26</t>
  </si>
  <si>
    <t>54-32</t>
  </si>
  <si>
    <t>54-6</t>
  </si>
  <si>
    <t>МОУ Тимирязевская СШ</t>
  </si>
  <si>
    <t>директор</t>
  </si>
  <si>
    <t>Селиванова В.Б.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</si>
</sst>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119</v>
      </c>
      <c r="D1" s="60"/>
      <c r="E1" s="60"/>
      <c r="F1" s="12" t="s">
        <v>16</v>
      </c>
      <c r="G1" s="2" t="s">
        <v>17</v>
      </c>
      <c r="H1" s="61" t="s">
        <v>120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1" t="s">
        <v>121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6.2</v>
      </c>
      <c r="H6" s="40">
        <v>7.4</v>
      </c>
      <c r="I6" s="40">
        <v>30</v>
      </c>
      <c r="J6" s="40">
        <v>211.2</v>
      </c>
      <c r="K6" s="52" t="s">
        <v>110</v>
      </c>
      <c r="L6" s="54">
        <v>14.93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10</v>
      </c>
      <c r="G7" s="43">
        <v>0.1</v>
      </c>
      <c r="H7" s="43">
        <v>7.3</v>
      </c>
      <c r="I7" s="43">
        <v>0.1</v>
      </c>
      <c r="J7" s="43">
        <v>66.099999999999994</v>
      </c>
      <c r="K7" s="53" t="s">
        <v>109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53" t="s">
        <v>111</v>
      </c>
      <c r="L8" s="55">
        <v>14.24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5.3</v>
      </c>
      <c r="H9" s="43">
        <v>0.6</v>
      </c>
      <c r="I9" s="43">
        <v>34.4</v>
      </c>
      <c r="J9" s="43">
        <v>164.1</v>
      </c>
      <c r="K9" s="53" t="s">
        <v>112</v>
      </c>
      <c r="L9" s="43">
        <v>4.74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29</v>
      </c>
      <c r="E11" s="42" t="s">
        <v>42</v>
      </c>
      <c r="F11" s="43">
        <v>10</v>
      </c>
      <c r="G11" s="43">
        <v>4.5999999999999996</v>
      </c>
      <c r="H11" s="43">
        <v>5.9</v>
      </c>
      <c r="I11" s="43">
        <v>0</v>
      </c>
      <c r="J11" s="43">
        <v>71.7</v>
      </c>
      <c r="K11" s="53" t="s">
        <v>108</v>
      </c>
      <c r="L11" s="43">
        <v>11.1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20.9</v>
      </c>
      <c r="H13" s="19">
        <f t="shared" si="0"/>
        <v>24.700000000000003</v>
      </c>
      <c r="I13" s="19">
        <f t="shared" si="0"/>
        <v>77</v>
      </c>
      <c r="J13" s="19">
        <f t="shared" si="0"/>
        <v>613.5</v>
      </c>
      <c r="K13" s="25"/>
      <c r="L13" s="19">
        <f t="shared" ref="L13" si="1">SUM(L6:L12)</f>
        <v>45.010000000000005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30</v>
      </c>
      <c r="G14" s="43">
        <v>0.3</v>
      </c>
      <c r="H14" s="43">
        <v>0</v>
      </c>
      <c r="I14" s="43">
        <v>1</v>
      </c>
      <c r="J14" s="43">
        <v>5.8</v>
      </c>
      <c r="K14" s="44">
        <v>13</v>
      </c>
      <c r="L14" s="43">
        <v>8.2799999999999994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7.1</v>
      </c>
      <c r="H15" s="43">
        <v>9</v>
      </c>
      <c r="I15" s="43">
        <v>15.1</v>
      </c>
      <c r="J15" s="43">
        <v>169.9</v>
      </c>
      <c r="K15" s="44">
        <v>113</v>
      </c>
      <c r="L15" s="43">
        <v>8.57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150</v>
      </c>
      <c r="G16" s="43">
        <v>9.3000000000000007</v>
      </c>
      <c r="H16" s="43">
        <v>8.4</v>
      </c>
      <c r="I16" s="43">
        <v>40.6</v>
      </c>
      <c r="J16" s="43">
        <v>275.3</v>
      </c>
      <c r="K16" s="44">
        <v>302</v>
      </c>
      <c r="L16" s="43">
        <v>15.94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90</v>
      </c>
      <c r="G17" s="43">
        <v>16.3</v>
      </c>
      <c r="H17" s="43">
        <v>16.2</v>
      </c>
      <c r="I17" s="43">
        <v>15.5</v>
      </c>
      <c r="J17" s="43">
        <v>273.2</v>
      </c>
      <c r="K17" s="44">
        <v>33.1</v>
      </c>
      <c r="L17" s="43">
        <v>57.91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44">
        <v>343</v>
      </c>
      <c r="L18" s="43">
        <v>7.25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50</v>
      </c>
      <c r="G20" s="43">
        <v>4</v>
      </c>
      <c r="H20" s="43">
        <v>0.7</v>
      </c>
      <c r="I20" s="43">
        <v>23.8</v>
      </c>
      <c r="J20" s="43">
        <v>117.4</v>
      </c>
      <c r="K20" s="53" t="s">
        <v>112</v>
      </c>
      <c r="L20" s="43">
        <v>3.84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37.5</v>
      </c>
      <c r="H23" s="19">
        <f t="shared" si="2"/>
        <v>34.4</v>
      </c>
      <c r="I23" s="19">
        <f t="shared" si="2"/>
        <v>108.8</v>
      </c>
      <c r="J23" s="19">
        <f t="shared" si="2"/>
        <v>896.2</v>
      </c>
      <c r="K23" s="25"/>
      <c r="L23" s="19">
        <f t="shared" ref="L23" si="3">SUM(L14:L22)</f>
        <v>101.78999999999999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1220</v>
      </c>
      <c r="G24" s="32">
        <f t="shared" ref="G24:J24" si="4">G13+G23</f>
        <v>58.4</v>
      </c>
      <c r="H24" s="32">
        <f t="shared" si="4"/>
        <v>59.1</v>
      </c>
      <c r="I24" s="32">
        <f t="shared" si="4"/>
        <v>185.8</v>
      </c>
      <c r="J24" s="32">
        <f t="shared" si="4"/>
        <v>1509.7</v>
      </c>
      <c r="K24" s="32"/>
      <c r="L24" s="32">
        <f t="shared" ref="L24" si="5">L13+L23</f>
        <v>146.80000000000001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180</v>
      </c>
      <c r="G25" s="40">
        <v>8</v>
      </c>
      <c r="H25" s="40">
        <v>13.3</v>
      </c>
      <c r="I25" s="40">
        <v>42.4</v>
      </c>
      <c r="J25" s="40">
        <v>287.10000000000002</v>
      </c>
      <c r="K25" s="41">
        <v>394</v>
      </c>
      <c r="L25" s="40">
        <v>50.6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3.9</v>
      </c>
      <c r="H27" s="43">
        <v>2.9</v>
      </c>
      <c r="I27" s="43">
        <v>11.2</v>
      </c>
      <c r="J27" s="43">
        <v>86</v>
      </c>
      <c r="K27" s="53" t="s">
        <v>113</v>
      </c>
      <c r="L27" s="43">
        <v>11.29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3.8</v>
      </c>
      <c r="H28" s="43">
        <v>0.4</v>
      </c>
      <c r="I28" s="43">
        <v>24.6</v>
      </c>
      <c r="J28" s="43">
        <v>117.2</v>
      </c>
      <c r="K28" s="53" t="s">
        <v>112</v>
      </c>
      <c r="L28" s="43">
        <v>4.0599999999999996</v>
      </c>
    </row>
    <row r="29" spans="1:12" ht="15" x14ac:dyDescent="0.25">
      <c r="A29" s="14"/>
      <c r="B29" s="15"/>
      <c r="C29" s="11"/>
      <c r="D29" s="7" t="s">
        <v>24</v>
      </c>
      <c r="E29" s="42" t="s">
        <v>52</v>
      </c>
      <c r="F29" s="43">
        <v>120</v>
      </c>
      <c r="G29" s="43">
        <v>0.5</v>
      </c>
      <c r="H29" s="43">
        <v>0.5</v>
      </c>
      <c r="I29" s="43">
        <v>11.8</v>
      </c>
      <c r="J29" s="43">
        <v>53.3</v>
      </c>
      <c r="K29" s="53" t="s">
        <v>112</v>
      </c>
      <c r="L29" s="43">
        <v>13.5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16.2</v>
      </c>
      <c r="H32" s="19">
        <f t="shared" ref="H32" si="7">SUM(H25:H31)</f>
        <v>17.099999999999998</v>
      </c>
      <c r="I32" s="19">
        <f t="shared" ref="I32" si="8">SUM(I25:I31)</f>
        <v>89.999999999999986</v>
      </c>
      <c r="J32" s="19">
        <f t="shared" ref="J32:L32" si="9">SUM(J25:J31)</f>
        <v>543.6</v>
      </c>
      <c r="K32" s="25"/>
      <c r="L32" s="19">
        <f t="shared" si="9"/>
        <v>79.45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30</v>
      </c>
      <c r="G33" s="43">
        <v>0.4</v>
      </c>
      <c r="H33" s="43">
        <v>0</v>
      </c>
      <c r="I33" s="43">
        <v>1.1000000000000001</v>
      </c>
      <c r="J33" s="43">
        <v>6.2</v>
      </c>
      <c r="K33" s="44">
        <v>13</v>
      </c>
      <c r="L33" s="43">
        <v>8.2799999999999994</v>
      </c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6.4</v>
      </c>
      <c r="H34" s="43">
        <v>5.6</v>
      </c>
      <c r="I34" s="43">
        <v>13.6</v>
      </c>
      <c r="J34" s="43">
        <v>129.80000000000001</v>
      </c>
      <c r="K34" s="44">
        <v>82</v>
      </c>
      <c r="L34" s="43">
        <v>9.86</v>
      </c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>
        <v>150</v>
      </c>
      <c r="G35" s="43">
        <v>4.2</v>
      </c>
      <c r="H35" s="43">
        <v>5.2</v>
      </c>
      <c r="I35" s="43">
        <v>42.9</v>
      </c>
      <c r="J35" s="43">
        <v>235</v>
      </c>
      <c r="K35" s="44">
        <v>304</v>
      </c>
      <c r="L35" s="43">
        <v>10.4</v>
      </c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90</v>
      </c>
      <c r="G36" s="43">
        <v>19</v>
      </c>
      <c r="H36" s="43">
        <v>25.7</v>
      </c>
      <c r="I36" s="43">
        <v>25.1</v>
      </c>
      <c r="J36" s="43">
        <v>407.6</v>
      </c>
      <c r="K36" s="44">
        <v>295</v>
      </c>
      <c r="L36" s="43">
        <v>44.6</v>
      </c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0.1</v>
      </c>
      <c r="H37" s="43">
        <v>0.1</v>
      </c>
      <c r="I37" s="43">
        <v>6.4</v>
      </c>
      <c r="J37" s="43">
        <v>26.8</v>
      </c>
      <c r="K37" s="44">
        <v>15</v>
      </c>
      <c r="L37" s="43">
        <v>7.25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50</v>
      </c>
      <c r="G39" s="43">
        <v>4</v>
      </c>
      <c r="H39" s="43">
        <v>0.7</v>
      </c>
      <c r="I39" s="43">
        <v>23.8</v>
      </c>
      <c r="J39" s="43">
        <v>117.4</v>
      </c>
      <c r="K39" s="53" t="s">
        <v>112</v>
      </c>
      <c r="L39" s="43">
        <v>3.84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34.1</v>
      </c>
      <c r="H42" s="19">
        <f t="shared" ref="H42" si="11">SUM(H33:H41)</f>
        <v>37.300000000000004</v>
      </c>
      <c r="I42" s="19">
        <f t="shared" ref="I42" si="12">SUM(I33:I41)</f>
        <v>112.89999999999999</v>
      </c>
      <c r="J42" s="19">
        <f t="shared" ref="J42:L42" si="13">SUM(J33:J41)</f>
        <v>922.8</v>
      </c>
      <c r="K42" s="25"/>
      <c r="L42" s="19">
        <f t="shared" si="13"/>
        <v>84.23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1270</v>
      </c>
      <c r="G43" s="32">
        <f t="shared" ref="G43" si="14">G32+G42</f>
        <v>50.3</v>
      </c>
      <c r="H43" s="32">
        <f t="shared" ref="H43" si="15">H32+H42</f>
        <v>54.400000000000006</v>
      </c>
      <c r="I43" s="32">
        <f t="shared" ref="I43" si="16">I32+I42</f>
        <v>202.89999999999998</v>
      </c>
      <c r="J43" s="32">
        <f t="shared" ref="J43:L43" si="17">J32+J42</f>
        <v>1466.4</v>
      </c>
      <c r="K43" s="32"/>
      <c r="L43" s="32">
        <f t="shared" si="17"/>
        <v>163.68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170</v>
      </c>
      <c r="G44" s="40">
        <v>33.6</v>
      </c>
      <c r="H44" s="40">
        <v>15.2</v>
      </c>
      <c r="I44" s="40">
        <v>25.6</v>
      </c>
      <c r="J44" s="40">
        <v>373.8</v>
      </c>
      <c r="K44" s="41">
        <v>219</v>
      </c>
      <c r="L44" s="40">
        <v>33.51</v>
      </c>
    </row>
    <row r="45" spans="1:12" ht="15" x14ac:dyDescent="0.25">
      <c r="A45" s="23"/>
      <c r="B45" s="15"/>
      <c r="C45" s="11"/>
      <c r="D45" s="6" t="s">
        <v>29</v>
      </c>
      <c r="E45" s="42" t="s">
        <v>58</v>
      </c>
      <c r="F45" s="43">
        <v>50</v>
      </c>
      <c r="G45" s="43">
        <v>0.6</v>
      </c>
      <c r="H45" s="43">
        <v>1.9</v>
      </c>
      <c r="I45" s="43">
        <v>7.4</v>
      </c>
      <c r="J45" s="43">
        <v>49.3</v>
      </c>
      <c r="K45" s="44">
        <v>60</v>
      </c>
      <c r="L45" s="43">
        <v>10.23</v>
      </c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2</v>
      </c>
      <c r="H46" s="43">
        <v>5.3</v>
      </c>
      <c r="I46" s="43">
        <v>8.1999999999999993</v>
      </c>
      <c r="J46" s="43">
        <v>88.4</v>
      </c>
      <c r="K46" s="44">
        <v>375.01</v>
      </c>
      <c r="L46" s="43">
        <v>2.62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4.5999999999999996</v>
      </c>
      <c r="H47" s="43">
        <v>0.5</v>
      </c>
      <c r="I47" s="43">
        <v>29.5</v>
      </c>
      <c r="J47" s="43">
        <v>140.6</v>
      </c>
      <c r="K47" s="53" t="s">
        <v>112</v>
      </c>
      <c r="L47" s="43">
        <v>4.0599999999999996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 t="shared" ref="G51" si="18">SUM(G44:G50)</f>
        <v>40.800000000000004</v>
      </c>
      <c r="H51" s="19">
        <f t="shared" ref="H51" si="19">SUM(H44:H50)</f>
        <v>22.9</v>
      </c>
      <c r="I51" s="19">
        <f t="shared" ref="I51" si="20">SUM(I44:I50)</f>
        <v>70.7</v>
      </c>
      <c r="J51" s="19">
        <f t="shared" ref="J51:L51" si="21">SUM(J44:J50)</f>
        <v>652.1</v>
      </c>
      <c r="K51" s="25"/>
      <c r="L51" s="19">
        <f t="shared" si="21"/>
        <v>50.419999999999995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60</v>
      </c>
      <c r="G52" s="43">
        <v>4.3</v>
      </c>
      <c r="H52" s="43">
        <v>7.5</v>
      </c>
      <c r="I52" s="43">
        <v>4.5999999999999996</v>
      </c>
      <c r="J52" s="43">
        <v>102.6</v>
      </c>
      <c r="K52" s="44">
        <v>50.08</v>
      </c>
      <c r="L52" s="43">
        <v>23.78</v>
      </c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200</v>
      </c>
      <c r="G53" s="43">
        <v>5.5</v>
      </c>
      <c r="H53" s="43">
        <v>6.6</v>
      </c>
      <c r="I53" s="43">
        <v>8.5</v>
      </c>
      <c r="J53" s="43">
        <v>115.7</v>
      </c>
      <c r="K53" s="44">
        <v>87</v>
      </c>
      <c r="L53" s="43">
        <v>7.43</v>
      </c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>
        <v>150</v>
      </c>
      <c r="G54" s="43">
        <v>6.4</v>
      </c>
      <c r="H54" s="43">
        <v>5.9</v>
      </c>
      <c r="I54" s="43">
        <v>39.4</v>
      </c>
      <c r="J54" s="43">
        <v>236.2</v>
      </c>
      <c r="K54" s="53" t="s">
        <v>108</v>
      </c>
      <c r="L54" s="43">
        <v>9.35</v>
      </c>
    </row>
    <row r="55" spans="1:12" ht="15" x14ac:dyDescent="0.25">
      <c r="A55" s="23"/>
      <c r="B55" s="15"/>
      <c r="C55" s="11"/>
      <c r="D55" s="7" t="s">
        <v>29</v>
      </c>
      <c r="E55" s="42" t="s">
        <v>64</v>
      </c>
      <c r="F55" s="43">
        <v>90</v>
      </c>
      <c r="G55" s="43">
        <v>8.5</v>
      </c>
      <c r="H55" s="43">
        <v>11</v>
      </c>
      <c r="I55" s="43">
        <v>13.1</v>
      </c>
      <c r="J55" s="43">
        <v>185.3</v>
      </c>
      <c r="K55" s="44">
        <v>280</v>
      </c>
      <c r="L55" s="43">
        <v>48.6</v>
      </c>
    </row>
    <row r="56" spans="1:12" ht="15" x14ac:dyDescent="0.2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0.4</v>
      </c>
      <c r="H56" s="43">
        <v>0</v>
      </c>
      <c r="I56" s="43">
        <v>21.6</v>
      </c>
      <c r="J56" s="43">
        <v>88.1</v>
      </c>
      <c r="K56" s="44">
        <v>349</v>
      </c>
      <c r="L56" s="43">
        <v>3.93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50</v>
      </c>
      <c r="G58" s="43">
        <v>4</v>
      </c>
      <c r="H58" s="43">
        <v>0.7</v>
      </c>
      <c r="I58" s="43">
        <v>23.8</v>
      </c>
      <c r="J58" s="43">
        <v>117.4</v>
      </c>
      <c r="K58" s="53" t="s">
        <v>112</v>
      </c>
      <c r="L58" s="43">
        <v>3.84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29.1</v>
      </c>
      <c r="H61" s="19">
        <f t="shared" ref="H61" si="23">SUM(H52:H60)</f>
        <v>31.7</v>
      </c>
      <c r="I61" s="19">
        <f t="shared" ref="I61" si="24">SUM(I52:I60)</f>
        <v>110.99999999999999</v>
      </c>
      <c r="J61" s="19">
        <f t="shared" ref="J61:L61" si="25">SUM(J52:J60)</f>
        <v>845.3</v>
      </c>
      <c r="K61" s="25"/>
      <c r="L61" s="19">
        <f t="shared" si="25"/>
        <v>96.93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1220</v>
      </c>
      <c r="G62" s="32">
        <f t="shared" ref="G62" si="26">G51+G61</f>
        <v>69.900000000000006</v>
      </c>
      <c r="H62" s="32">
        <f t="shared" ref="H62" si="27">H51+H61</f>
        <v>54.599999999999994</v>
      </c>
      <c r="I62" s="32">
        <f t="shared" ref="I62" si="28">I51+I61</f>
        <v>181.7</v>
      </c>
      <c r="J62" s="32">
        <f t="shared" ref="J62:L62" si="29">J51+J61</f>
        <v>1497.4</v>
      </c>
      <c r="K62" s="32"/>
      <c r="L62" s="32">
        <f t="shared" si="29"/>
        <v>147.35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8.6999999999999993</v>
      </c>
      <c r="H63" s="40">
        <v>12.8</v>
      </c>
      <c r="I63" s="40">
        <v>37</v>
      </c>
      <c r="J63" s="40">
        <v>297.7</v>
      </c>
      <c r="K63" s="41">
        <v>173</v>
      </c>
      <c r="L63" s="40">
        <v>19.25</v>
      </c>
    </row>
    <row r="64" spans="1:12" ht="15" x14ac:dyDescent="0.25">
      <c r="A64" s="23"/>
      <c r="B64" s="15"/>
      <c r="C64" s="11"/>
      <c r="D64" s="6"/>
      <c r="E64" s="42" t="s">
        <v>67</v>
      </c>
      <c r="F64" s="43">
        <v>100</v>
      </c>
      <c r="G64" s="43">
        <v>0.5</v>
      </c>
      <c r="H64" s="43">
        <v>0.3</v>
      </c>
      <c r="I64" s="43">
        <v>5.6</v>
      </c>
      <c r="J64" s="43">
        <v>26.7</v>
      </c>
      <c r="K64" s="44">
        <v>50.23</v>
      </c>
      <c r="L64" s="43">
        <v>12.67</v>
      </c>
    </row>
    <row r="65" spans="1:12" ht="15" x14ac:dyDescent="0.25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9.6</v>
      </c>
      <c r="H65" s="43">
        <v>7.2</v>
      </c>
      <c r="I65" s="43">
        <v>40.799999999999997</v>
      </c>
      <c r="J65" s="43">
        <v>266.2</v>
      </c>
      <c r="K65" s="44">
        <v>381</v>
      </c>
      <c r="L65" s="43">
        <v>11.29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53" t="s">
        <v>112</v>
      </c>
      <c r="L66" s="43">
        <v>2.0299999999999998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21.099999999999998</v>
      </c>
      <c r="H70" s="19">
        <f t="shared" ref="H70" si="31">SUM(H63:H69)</f>
        <v>20.5</v>
      </c>
      <c r="I70" s="19">
        <f t="shared" ref="I70" si="32">SUM(I63:I69)</f>
        <v>98.2</v>
      </c>
      <c r="J70" s="19">
        <f t="shared" ref="J70:L70" si="33">SUM(J63:J69)</f>
        <v>660.89999999999986</v>
      </c>
      <c r="K70" s="25"/>
      <c r="L70" s="19">
        <f t="shared" si="33"/>
        <v>45.24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30</v>
      </c>
      <c r="G71" s="43">
        <v>0.6</v>
      </c>
      <c r="H71" s="43">
        <v>0.1</v>
      </c>
      <c r="I71" s="43">
        <v>3.1</v>
      </c>
      <c r="J71" s="43">
        <v>15.7</v>
      </c>
      <c r="K71" s="44">
        <v>16</v>
      </c>
      <c r="L71" s="43">
        <v>7.5</v>
      </c>
    </row>
    <row r="72" spans="1:12" ht="15" x14ac:dyDescent="0.25">
      <c r="A72" s="23"/>
      <c r="B72" s="15"/>
      <c r="C72" s="11"/>
      <c r="D72" s="7" t="s">
        <v>27</v>
      </c>
      <c r="E72" s="42" t="s">
        <v>70</v>
      </c>
      <c r="F72" s="43">
        <v>200</v>
      </c>
      <c r="G72" s="43">
        <v>6.5</v>
      </c>
      <c r="H72" s="43">
        <v>5.6</v>
      </c>
      <c r="I72" s="43">
        <v>11.3</v>
      </c>
      <c r="J72" s="43">
        <v>121.6</v>
      </c>
      <c r="K72" s="44">
        <v>99</v>
      </c>
      <c r="L72" s="43">
        <v>9.1</v>
      </c>
    </row>
    <row r="73" spans="1:12" ht="15" x14ac:dyDescent="0.25">
      <c r="A73" s="23"/>
      <c r="B73" s="15"/>
      <c r="C73" s="11"/>
      <c r="D73" s="7" t="s">
        <v>28</v>
      </c>
      <c r="E73" s="42" t="s">
        <v>71</v>
      </c>
      <c r="F73" s="43">
        <v>150</v>
      </c>
      <c r="G73" s="43">
        <v>4.3</v>
      </c>
      <c r="H73" s="43">
        <v>13.1</v>
      </c>
      <c r="I73" s="43">
        <v>25.1</v>
      </c>
      <c r="J73" s="43">
        <v>235.4</v>
      </c>
      <c r="K73" s="44">
        <v>520.08000000000004</v>
      </c>
      <c r="L73" s="43">
        <v>14.41</v>
      </c>
    </row>
    <row r="74" spans="1:12" ht="15" x14ac:dyDescent="0.25">
      <c r="A74" s="23"/>
      <c r="B74" s="15"/>
      <c r="C74" s="11"/>
      <c r="D74" s="7" t="s">
        <v>29</v>
      </c>
      <c r="E74" s="42" t="s">
        <v>72</v>
      </c>
      <c r="F74" s="43">
        <v>100</v>
      </c>
      <c r="G74" s="43">
        <v>15.6</v>
      </c>
      <c r="H74" s="43">
        <v>20.7</v>
      </c>
      <c r="I74" s="43">
        <v>21.8</v>
      </c>
      <c r="J74" s="43">
        <v>335.9</v>
      </c>
      <c r="K74" s="44">
        <v>279</v>
      </c>
      <c r="L74" s="43">
        <v>49.4</v>
      </c>
    </row>
    <row r="75" spans="1:12" ht="15" x14ac:dyDescent="0.25">
      <c r="A75" s="23"/>
      <c r="B75" s="15"/>
      <c r="C75" s="11"/>
      <c r="D75" s="7" t="s">
        <v>30</v>
      </c>
      <c r="E75" s="42" t="s">
        <v>73</v>
      </c>
      <c r="F75" s="43">
        <v>200</v>
      </c>
      <c r="G75" s="43">
        <v>1</v>
      </c>
      <c r="H75" s="43">
        <v>0.2</v>
      </c>
      <c r="I75" s="43">
        <v>20.2</v>
      </c>
      <c r="J75" s="43">
        <v>86.6</v>
      </c>
      <c r="K75" s="53" t="s">
        <v>112</v>
      </c>
      <c r="L75" s="43">
        <v>9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50</v>
      </c>
      <c r="G77" s="43">
        <v>4</v>
      </c>
      <c r="H77" s="43">
        <v>0.7</v>
      </c>
      <c r="I77" s="43">
        <v>23.8</v>
      </c>
      <c r="J77" s="43">
        <v>117.4</v>
      </c>
      <c r="K77" s="53" t="s">
        <v>112</v>
      </c>
      <c r="L77" s="43">
        <v>3.84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32</v>
      </c>
      <c r="H80" s="19">
        <f t="shared" ref="H80" si="35">SUM(H71:H79)</f>
        <v>40.400000000000006</v>
      </c>
      <c r="I80" s="19">
        <f t="shared" ref="I80" si="36">SUM(I71:I79)</f>
        <v>105.3</v>
      </c>
      <c r="J80" s="19">
        <f t="shared" ref="J80:L80" si="37">SUM(J71:J79)</f>
        <v>912.59999999999991</v>
      </c>
      <c r="K80" s="25"/>
      <c r="L80" s="19">
        <f t="shared" si="37"/>
        <v>93.25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1260</v>
      </c>
      <c r="G81" s="32">
        <f t="shared" ref="G81" si="38">G70+G80</f>
        <v>53.099999999999994</v>
      </c>
      <c r="H81" s="32">
        <f t="shared" ref="H81" si="39">H70+H80</f>
        <v>60.900000000000006</v>
      </c>
      <c r="I81" s="32">
        <f t="shared" ref="I81" si="40">I70+I80</f>
        <v>203.5</v>
      </c>
      <c r="J81" s="32">
        <f t="shared" ref="J81:L81" si="41">J70+J80</f>
        <v>1573.4999999999998</v>
      </c>
      <c r="K81" s="32"/>
      <c r="L81" s="32">
        <f t="shared" si="41"/>
        <v>138.49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150</v>
      </c>
      <c r="G82" s="40">
        <v>16.899999999999999</v>
      </c>
      <c r="H82" s="40">
        <v>24</v>
      </c>
      <c r="I82" s="40">
        <v>4.3</v>
      </c>
      <c r="J82" s="40">
        <v>300.7</v>
      </c>
      <c r="K82" s="52" t="s">
        <v>108</v>
      </c>
      <c r="L82" s="40">
        <v>34.42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75</v>
      </c>
      <c r="F84" s="43">
        <v>200</v>
      </c>
      <c r="G84" s="43">
        <v>0.5</v>
      </c>
      <c r="H84" s="43">
        <v>0.1</v>
      </c>
      <c r="I84" s="43">
        <v>4.5999999999999996</v>
      </c>
      <c r="J84" s="43">
        <v>21.1</v>
      </c>
      <c r="K84" s="44">
        <v>376</v>
      </c>
      <c r="L84" s="43">
        <v>2.11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3.8</v>
      </c>
      <c r="H85" s="43">
        <v>0.4</v>
      </c>
      <c r="I85" s="43">
        <v>24.6</v>
      </c>
      <c r="J85" s="43">
        <v>117.25</v>
      </c>
      <c r="K85" s="53" t="s">
        <v>112</v>
      </c>
      <c r="L85" s="43">
        <v>3.38</v>
      </c>
    </row>
    <row r="86" spans="1:12" ht="15" x14ac:dyDescent="0.25">
      <c r="A86" s="23"/>
      <c r="B86" s="15"/>
      <c r="C86" s="11"/>
      <c r="D86" s="7" t="s">
        <v>24</v>
      </c>
      <c r="E86" s="42" t="s">
        <v>76</v>
      </c>
      <c r="F86" s="43">
        <v>130</v>
      </c>
      <c r="G86" s="43">
        <v>2</v>
      </c>
      <c r="H86" s="43">
        <v>0.7</v>
      </c>
      <c r="I86" s="43">
        <v>27.3</v>
      </c>
      <c r="J86" s="43">
        <v>122.9</v>
      </c>
      <c r="K86" s="53" t="s">
        <v>112</v>
      </c>
      <c r="L86" s="43">
        <v>23.4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23.2</v>
      </c>
      <c r="H89" s="19">
        <f t="shared" ref="H89" si="43">SUM(H82:H88)</f>
        <v>25.2</v>
      </c>
      <c r="I89" s="19">
        <f t="shared" ref="I89" si="44">SUM(I82:I88)</f>
        <v>60.8</v>
      </c>
      <c r="J89" s="19">
        <f t="shared" ref="J89:L89" si="45">SUM(J82:J88)</f>
        <v>561.95000000000005</v>
      </c>
      <c r="K89" s="25"/>
      <c r="L89" s="19">
        <f t="shared" si="45"/>
        <v>63.31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77</v>
      </c>
      <c r="F90" s="43">
        <v>30</v>
      </c>
      <c r="G90" s="43">
        <v>0.4</v>
      </c>
      <c r="H90" s="43">
        <v>0</v>
      </c>
      <c r="I90" s="43">
        <v>1.1000000000000001</v>
      </c>
      <c r="J90" s="43">
        <v>6.2</v>
      </c>
      <c r="K90" s="44">
        <v>13</v>
      </c>
      <c r="L90" s="43">
        <v>8.2799999999999994</v>
      </c>
    </row>
    <row r="91" spans="1:12" ht="15" x14ac:dyDescent="0.25">
      <c r="A91" s="23"/>
      <c r="B91" s="15"/>
      <c r="C91" s="11"/>
      <c r="D91" s="7" t="s">
        <v>27</v>
      </c>
      <c r="E91" s="42" t="s">
        <v>78</v>
      </c>
      <c r="F91" s="43">
        <v>200</v>
      </c>
      <c r="G91" s="43">
        <v>22.5</v>
      </c>
      <c r="H91" s="43">
        <v>23.4</v>
      </c>
      <c r="I91" s="43">
        <v>38.700000000000003</v>
      </c>
      <c r="J91" s="43">
        <v>455.4</v>
      </c>
      <c r="K91" s="44">
        <v>392.32</v>
      </c>
      <c r="L91" s="43">
        <v>49.6</v>
      </c>
    </row>
    <row r="92" spans="1:12" ht="15" x14ac:dyDescent="0.25">
      <c r="A92" s="23"/>
      <c r="B92" s="15"/>
      <c r="C92" s="11"/>
      <c r="D92" s="7" t="s">
        <v>28</v>
      </c>
      <c r="E92" s="42" t="s">
        <v>55</v>
      </c>
      <c r="F92" s="43">
        <v>150</v>
      </c>
      <c r="G92" s="43">
        <v>4.2</v>
      </c>
      <c r="H92" s="43">
        <v>5.2</v>
      </c>
      <c r="I92" s="43">
        <v>42.9</v>
      </c>
      <c r="J92" s="43">
        <v>235</v>
      </c>
      <c r="K92" s="44">
        <v>304</v>
      </c>
      <c r="L92" s="43">
        <v>10.4</v>
      </c>
    </row>
    <row r="93" spans="1:12" ht="15" x14ac:dyDescent="0.25">
      <c r="A93" s="23"/>
      <c r="B93" s="15"/>
      <c r="C93" s="11"/>
      <c r="D93" s="7" t="s">
        <v>29</v>
      </c>
      <c r="E93" s="42" t="s">
        <v>79</v>
      </c>
      <c r="F93" s="43">
        <v>90</v>
      </c>
      <c r="G93" s="43">
        <v>15.3</v>
      </c>
      <c r="H93" s="43">
        <v>10.9</v>
      </c>
      <c r="I93" s="43">
        <v>23.7</v>
      </c>
      <c r="J93" s="43">
        <v>254.3</v>
      </c>
      <c r="K93" s="44">
        <v>234</v>
      </c>
      <c r="L93" s="43">
        <v>64.3</v>
      </c>
    </row>
    <row r="94" spans="1:12" ht="15" x14ac:dyDescent="0.25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0.5</v>
      </c>
      <c r="H94" s="43">
        <v>0.1</v>
      </c>
      <c r="I94" s="43">
        <v>12.8</v>
      </c>
      <c r="J94" s="43">
        <v>54.6</v>
      </c>
      <c r="K94" s="44">
        <v>343</v>
      </c>
      <c r="L94" s="43">
        <v>12.05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50</v>
      </c>
      <c r="G96" s="43">
        <v>4</v>
      </c>
      <c r="H96" s="43">
        <v>0.7</v>
      </c>
      <c r="I96" s="43">
        <v>23.8</v>
      </c>
      <c r="J96" s="43">
        <v>117.4</v>
      </c>
      <c r="K96" s="53" t="s">
        <v>112</v>
      </c>
      <c r="L96" s="43">
        <v>3.84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46.9</v>
      </c>
      <c r="H99" s="19">
        <f t="shared" ref="H99" si="47">SUM(H90:H98)</f>
        <v>40.300000000000004</v>
      </c>
      <c r="I99" s="19">
        <f t="shared" ref="I99" si="48">SUM(I90:I98)</f>
        <v>143</v>
      </c>
      <c r="J99" s="19">
        <f t="shared" ref="J99:L99" si="49">SUM(J90:J98)</f>
        <v>1122.8999999999999</v>
      </c>
      <c r="K99" s="25"/>
      <c r="L99" s="19">
        <f t="shared" si="49"/>
        <v>148.47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1250</v>
      </c>
      <c r="G100" s="32">
        <f t="shared" ref="G100" si="50">G89+G99</f>
        <v>70.099999999999994</v>
      </c>
      <c r="H100" s="32">
        <f t="shared" ref="H100" si="51">H89+H99</f>
        <v>65.5</v>
      </c>
      <c r="I100" s="32">
        <f t="shared" ref="I100" si="52">I89+I99</f>
        <v>203.8</v>
      </c>
      <c r="J100" s="32">
        <f t="shared" ref="J100:L100" si="53">J89+J99</f>
        <v>1684.85</v>
      </c>
      <c r="K100" s="32"/>
      <c r="L100" s="32">
        <f t="shared" si="53"/>
        <v>211.78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100</v>
      </c>
      <c r="G101" s="40">
        <v>0.8</v>
      </c>
      <c r="H101" s="40">
        <v>0.4</v>
      </c>
      <c r="I101" s="40">
        <v>14.3</v>
      </c>
      <c r="J101" s="40">
        <v>63.7</v>
      </c>
      <c r="K101" s="41">
        <v>102.2</v>
      </c>
      <c r="L101" s="40">
        <v>24.39</v>
      </c>
    </row>
    <row r="102" spans="1:12" ht="15" x14ac:dyDescent="0.25">
      <c r="A102" s="23"/>
      <c r="B102" s="15"/>
      <c r="C102" s="11"/>
      <c r="D102" s="6"/>
      <c r="E102" s="42" t="s">
        <v>81</v>
      </c>
      <c r="F102" s="43">
        <v>200</v>
      </c>
      <c r="G102" s="43">
        <v>15.6</v>
      </c>
      <c r="H102" s="43">
        <v>13.7</v>
      </c>
      <c r="I102" s="43">
        <v>87.5</v>
      </c>
      <c r="J102" s="43">
        <v>535.5</v>
      </c>
      <c r="K102" s="44">
        <v>396</v>
      </c>
      <c r="L102" s="43">
        <v>64.64</v>
      </c>
    </row>
    <row r="103" spans="1:12" ht="15" x14ac:dyDescent="0.25">
      <c r="A103" s="23"/>
      <c r="B103" s="15"/>
      <c r="C103" s="11"/>
      <c r="D103" s="7" t="s">
        <v>22</v>
      </c>
      <c r="E103" s="42" t="s">
        <v>82</v>
      </c>
      <c r="F103" s="43">
        <v>200</v>
      </c>
      <c r="G103" s="43">
        <v>0.6</v>
      </c>
      <c r="H103" s="43">
        <v>0.2</v>
      </c>
      <c r="I103" s="43">
        <v>7</v>
      </c>
      <c r="J103" s="43">
        <v>32.4</v>
      </c>
      <c r="K103" s="44">
        <v>376</v>
      </c>
      <c r="L103" s="43">
        <v>2.11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53" t="s">
        <v>112</v>
      </c>
      <c r="L104" s="43">
        <v>2.0299999999999998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19.3</v>
      </c>
      <c r="H108" s="19">
        <f t="shared" si="54"/>
        <v>14.499999999999998</v>
      </c>
      <c r="I108" s="19">
        <f t="shared" si="54"/>
        <v>123.6</v>
      </c>
      <c r="J108" s="19">
        <f t="shared" si="54"/>
        <v>701.9</v>
      </c>
      <c r="K108" s="25"/>
      <c r="L108" s="19">
        <f t="shared" ref="L108" si="55">SUM(L101:L107)</f>
        <v>93.17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83</v>
      </c>
      <c r="F109" s="43">
        <v>60</v>
      </c>
      <c r="G109" s="43">
        <v>0.9</v>
      </c>
      <c r="H109" s="43">
        <v>1.6</v>
      </c>
      <c r="I109" s="43">
        <v>5</v>
      </c>
      <c r="J109" s="43">
        <v>37.5</v>
      </c>
      <c r="K109" s="44">
        <v>20.14</v>
      </c>
      <c r="L109" s="43">
        <v>3.12</v>
      </c>
    </row>
    <row r="110" spans="1:12" ht="15" x14ac:dyDescent="0.25">
      <c r="A110" s="23"/>
      <c r="B110" s="15"/>
      <c r="C110" s="11"/>
      <c r="D110" s="7" t="s">
        <v>27</v>
      </c>
      <c r="E110" s="42" t="s">
        <v>84</v>
      </c>
      <c r="F110" s="43">
        <v>200</v>
      </c>
      <c r="G110" s="43">
        <v>5.8</v>
      </c>
      <c r="H110" s="43">
        <v>7</v>
      </c>
      <c r="I110" s="43">
        <v>7.1</v>
      </c>
      <c r="J110" s="43">
        <v>115.3</v>
      </c>
      <c r="K110" s="53" t="s">
        <v>108</v>
      </c>
      <c r="L110" s="43">
        <v>6.85</v>
      </c>
    </row>
    <row r="111" spans="1:12" ht="15" x14ac:dyDescent="0.25">
      <c r="A111" s="23"/>
      <c r="B111" s="15"/>
      <c r="C111" s="11"/>
      <c r="D111" s="7" t="s">
        <v>28</v>
      </c>
      <c r="E111" s="42" t="s">
        <v>63</v>
      </c>
      <c r="F111" s="43">
        <v>150</v>
      </c>
      <c r="G111" s="43">
        <v>6.4</v>
      </c>
      <c r="H111" s="43">
        <v>5.9</v>
      </c>
      <c r="I111" s="43">
        <v>39.4</v>
      </c>
      <c r="J111" s="43">
        <v>236.2</v>
      </c>
      <c r="K111" s="53" t="s">
        <v>108</v>
      </c>
      <c r="L111" s="43">
        <v>9.35</v>
      </c>
    </row>
    <row r="112" spans="1:12" ht="15" x14ac:dyDescent="0.25">
      <c r="A112" s="23"/>
      <c r="B112" s="15"/>
      <c r="C112" s="11"/>
      <c r="D112" s="7" t="s">
        <v>29</v>
      </c>
      <c r="E112" s="42" t="s">
        <v>85</v>
      </c>
      <c r="F112" s="43">
        <v>90</v>
      </c>
      <c r="G112" s="43">
        <v>21.5</v>
      </c>
      <c r="H112" s="43">
        <v>18.8</v>
      </c>
      <c r="I112" s="43">
        <v>23.7</v>
      </c>
      <c r="J112" s="43">
        <v>350.1</v>
      </c>
      <c r="K112" s="44">
        <v>299</v>
      </c>
      <c r="L112" s="43">
        <v>55.3</v>
      </c>
    </row>
    <row r="113" spans="1:12" ht="15" x14ac:dyDescent="0.25">
      <c r="A113" s="23"/>
      <c r="B113" s="15"/>
      <c r="C113" s="11"/>
      <c r="D113" s="7" t="s">
        <v>30</v>
      </c>
      <c r="E113" s="42" t="s">
        <v>65</v>
      </c>
      <c r="F113" s="43">
        <v>200</v>
      </c>
      <c r="G113" s="43">
        <v>0.7</v>
      </c>
      <c r="H113" s="43">
        <v>0</v>
      </c>
      <c r="I113" s="43">
        <v>26.8</v>
      </c>
      <c r="J113" s="43">
        <v>110</v>
      </c>
      <c r="K113" s="44">
        <v>349.1</v>
      </c>
      <c r="L113" s="43">
        <v>3.94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50</v>
      </c>
      <c r="G115" s="43">
        <v>4</v>
      </c>
      <c r="H115" s="43">
        <v>0.7</v>
      </c>
      <c r="I115" s="43">
        <v>23.8</v>
      </c>
      <c r="J115" s="43">
        <v>117.4</v>
      </c>
      <c r="K115" s="53" t="s">
        <v>112</v>
      </c>
      <c r="L115" s="43">
        <v>3.84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39.300000000000004</v>
      </c>
      <c r="H118" s="19">
        <f t="shared" si="56"/>
        <v>34</v>
      </c>
      <c r="I118" s="19">
        <f t="shared" si="56"/>
        <v>125.8</v>
      </c>
      <c r="J118" s="19">
        <f t="shared" si="56"/>
        <v>966.5</v>
      </c>
      <c r="K118" s="25"/>
      <c r="L118" s="19">
        <f t="shared" ref="L118" si="57">SUM(L109:L117)</f>
        <v>82.4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1280</v>
      </c>
      <c r="G119" s="32">
        <f t="shared" ref="G119" si="58">G108+G118</f>
        <v>58.600000000000009</v>
      </c>
      <c r="H119" s="32">
        <f t="shared" ref="H119" si="59">H108+H118</f>
        <v>48.5</v>
      </c>
      <c r="I119" s="32">
        <f t="shared" ref="I119" si="60">I108+I118</f>
        <v>249.39999999999998</v>
      </c>
      <c r="J119" s="32">
        <f t="shared" ref="J119:L119" si="61">J108+J118</f>
        <v>1668.4</v>
      </c>
      <c r="K119" s="32"/>
      <c r="L119" s="32">
        <f t="shared" si="61"/>
        <v>175.57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200</v>
      </c>
      <c r="G120" s="40">
        <v>8.9</v>
      </c>
      <c r="H120" s="40">
        <v>12.2</v>
      </c>
      <c r="I120" s="40">
        <v>40.4</v>
      </c>
      <c r="J120" s="40">
        <v>306.8</v>
      </c>
      <c r="K120" s="41">
        <v>2.4700000000000002</v>
      </c>
      <c r="L120" s="40">
        <v>10.86</v>
      </c>
    </row>
    <row r="121" spans="1:12" ht="15" x14ac:dyDescent="0.25">
      <c r="A121" s="14"/>
      <c r="B121" s="15"/>
      <c r="C121" s="11"/>
      <c r="D121" s="6"/>
      <c r="E121" s="42" t="s">
        <v>87</v>
      </c>
      <c r="F121" s="43">
        <v>80</v>
      </c>
      <c r="G121" s="43">
        <v>8</v>
      </c>
      <c r="H121" s="43">
        <v>4.5</v>
      </c>
      <c r="I121" s="43">
        <v>37.1</v>
      </c>
      <c r="J121" s="43">
        <v>220.8</v>
      </c>
      <c r="K121" s="53" t="s">
        <v>114</v>
      </c>
      <c r="L121" s="43">
        <v>11.28</v>
      </c>
    </row>
    <row r="122" spans="1:12" ht="15" x14ac:dyDescent="0.25">
      <c r="A122" s="14"/>
      <c r="B122" s="15"/>
      <c r="C122" s="11"/>
      <c r="D122" s="7" t="s">
        <v>22</v>
      </c>
      <c r="E122" s="42" t="s">
        <v>68</v>
      </c>
      <c r="F122" s="43">
        <v>200</v>
      </c>
      <c r="G122" s="43">
        <v>0.5</v>
      </c>
      <c r="H122" s="43">
        <v>0.3</v>
      </c>
      <c r="I122" s="43">
        <v>5.6</v>
      </c>
      <c r="J122" s="43">
        <v>26.7</v>
      </c>
      <c r="K122" s="44">
        <v>381</v>
      </c>
      <c r="L122" s="43">
        <v>11.29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53" t="s">
        <v>112</v>
      </c>
      <c r="L123" s="43">
        <v>2.0299999999999998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18.899999999999999</v>
      </c>
      <c r="H127" s="19">
        <f t="shared" si="62"/>
        <v>17.2</v>
      </c>
      <c r="I127" s="19">
        <f t="shared" si="62"/>
        <v>92.899999999999991</v>
      </c>
      <c r="J127" s="19">
        <f t="shared" si="62"/>
        <v>601.20000000000005</v>
      </c>
      <c r="K127" s="25"/>
      <c r="L127" s="19">
        <f t="shared" ref="L127" si="63">SUM(L120:L126)</f>
        <v>35.46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88</v>
      </c>
      <c r="F128" s="43">
        <v>30</v>
      </c>
      <c r="G128" s="43">
        <v>0.5</v>
      </c>
      <c r="H128" s="43">
        <v>0.1</v>
      </c>
      <c r="I128" s="43">
        <v>1.7</v>
      </c>
      <c r="J128" s="43">
        <v>9.6999999999999993</v>
      </c>
      <c r="K128" s="44">
        <v>13</v>
      </c>
      <c r="L128" s="43">
        <v>9.8800000000000008</v>
      </c>
    </row>
    <row r="129" spans="1:12" ht="15" x14ac:dyDescent="0.25">
      <c r="A129" s="14"/>
      <c r="B129" s="15"/>
      <c r="C129" s="11"/>
      <c r="D129" s="7" t="s">
        <v>27</v>
      </c>
      <c r="E129" s="42" t="s">
        <v>89</v>
      </c>
      <c r="F129" s="43">
        <v>250</v>
      </c>
      <c r="G129" s="43">
        <v>6.8</v>
      </c>
      <c r="H129" s="43">
        <v>9.4</v>
      </c>
      <c r="I129" s="43">
        <v>14.6</v>
      </c>
      <c r="J129" s="43">
        <v>170</v>
      </c>
      <c r="K129" s="44">
        <v>81</v>
      </c>
      <c r="L129" s="43">
        <v>10.69</v>
      </c>
    </row>
    <row r="130" spans="1:12" ht="15" x14ac:dyDescent="0.25">
      <c r="A130" s="14"/>
      <c r="B130" s="15"/>
      <c r="C130" s="11"/>
      <c r="D130" s="7" t="s">
        <v>28</v>
      </c>
      <c r="E130" s="42" t="s">
        <v>90</v>
      </c>
      <c r="F130" s="43">
        <v>150</v>
      </c>
      <c r="G130" s="43">
        <v>24.1</v>
      </c>
      <c r="H130" s="43">
        <v>22.8</v>
      </c>
      <c r="I130" s="43">
        <v>46.2</v>
      </c>
      <c r="J130" s="43">
        <v>486.5</v>
      </c>
      <c r="K130" s="44">
        <v>391</v>
      </c>
      <c r="L130" s="43">
        <v>49.73</v>
      </c>
    </row>
    <row r="131" spans="1:12" ht="15" x14ac:dyDescent="0.25">
      <c r="A131" s="14"/>
      <c r="B131" s="15"/>
      <c r="C131" s="11"/>
      <c r="D131" s="7" t="s">
        <v>29</v>
      </c>
      <c r="E131" s="42" t="s">
        <v>91</v>
      </c>
      <c r="F131" s="43">
        <v>50</v>
      </c>
      <c r="G131" s="43">
        <v>1.6</v>
      </c>
      <c r="H131" s="43">
        <v>4.3</v>
      </c>
      <c r="I131" s="43">
        <v>3.4</v>
      </c>
      <c r="J131" s="43">
        <v>59</v>
      </c>
      <c r="K131" s="44">
        <v>331</v>
      </c>
      <c r="L131" s="43">
        <v>11.52</v>
      </c>
    </row>
    <row r="132" spans="1:12" ht="15" x14ac:dyDescent="0.25">
      <c r="A132" s="14"/>
      <c r="B132" s="15"/>
      <c r="C132" s="11"/>
      <c r="D132" s="7" t="s">
        <v>30</v>
      </c>
      <c r="E132" s="42" t="s">
        <v>92</v>
      </c>
      <c r="F132" s="43">
        <v>200</v>
      </c>
      <c r="G132" s="43">
        <v>0.4</v>
      </c>
      <c r="H132" s="43">
        <v>0.1</v>
      </c>
      <c r="I132" s="43">
        <v>5.2</v>
      </c>
      <c r="J132" s="43">
        <v>23.3</v>
      </c>
      <c r="K132" s="44">
        <v>376</v>
      </c>
      <c r="L132" s="43">
        <v>2.11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50</v>
      </c>
      <c r="G134" s="43">
        <v>4</v>
      </c>
      <c r="H134" s="43">
        <v>0.7</v>
      </c>
      <c r="I134" s="43">
        <v>23.8</v>
      </c>
      <c r="J134" s="43">
        <v>117.4</v>
      </c>
      <c r="K134" s="53" t="s">
        <v>112</v>
      </c>
      <c r="L134" s="43">
        <v>3.84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37.4</v>
      </c>
      <c r="H137" s="19">
        <f t="shared" si="64"/>
        <v>37.4</v>
      </c>
      <c r="I137" s="19">
        <f t="shared" si="64"/>
        <v>94.9</v>
      </c>
      <c r="J137" s="19">
        <f t="shared" si="64"/>
        <v>865.9</v>
      </c>
      <c r="K137" s="25"/>
      <c r="L137" s="19">
        <f t="shared" ref="L137" si="65">SUM(L128:L136)</f>
        <v>87.77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1230</v>
      </c>
      <c r="G138" s="32">
        <f t="shared" ref="G138" si="66">G127+G137</f>
        <v>56.3</v>
      </c>
      <c r="H138" s="32">
        <f t="shared" ref="H138" si="67">H127+H137</f>
        <v>54.599999999999994</v>
      </c>
      <c r="I138" s="32">
        <f t="shared" ref="I138" si="68">I127+I137</f>
        <v>187.8</v>
      </c>
      <c r="J138" s="32">
        <f t="shared" ref="J138:L138" si="69">J127+J137</f>
        <v>1467.1</v>
      </c>
      <c r="K138" s="32"/>
      <c r="L138" s="32">
        <f t="shared" si="69"/>
        <v>123.22999999999999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160</v>
      </c>
      <c r="G139" s="40">
        <v>2.2000000000000002</v>
      </c>
      <c r="H139" s="40">
        <v>2.6</v>
      </c>
      <c r="I139" s="40">
        <v>16.7</v>
      </c>
      <c r="J139" s="40">
        <v>98.2</v>
      </c>
      <c r="K139" s="52" t="s">
        <v>115</v>
      </c>
      <c r="L139" s="40">
        <v>56.97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53" t="s">
        <v>111</v>
      </c>
      <c r="L141" s="43">
        <v>14.24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53" t="s">
        <v>112</v>
      </c>
      <c r="L142" s="43">
        <v>2.0299999999999998</v>
      </c>
    </row>
    <row r="143" spans="1:12" ht="15" x14ac:dyDescent="0.25">
      <c r="A143" s="23"/>
      <c r="B143" s="15"/>
      <c r="C143" s="11"/>
      <c r="D143" s="7" t="s">
        <v>24</v>
      </c>
      <c r="E143" s="42" t="s">
        <v>52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53" t="s">
        <v>112</v>
      </c>
      <c r="L143" s="43">
        <v>13.5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9.6999999999999993</v>
      </c>
      <c r="H146" s="19">
        <f t="shared" si="70"/>
        <v>6.8</v>
      </c>
      <c r="I146" s="19">
        <f t="shared" si="70"/>
        <v>55.8</v>
      </c>
      <c r="J146" s="19">
        <f t="shared" si="70"/>
        <v>322.20000000000005</v>
      </c>
      <c r="K146" s="25"/>
      <c r="L146" s="19">
        <f t="shared" ref="L146" si="71">SUM(L139:L145)</f>
        <v>86.74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94</v>
      </c>
      <c r="F147" s="43">
        <v>30</v>
      </c>
      <c r="G147" s="43">
        <v>0.5</v>
      </c>
      <c r="H147" s="43">
        <v>1</v>
      </c>
      <c r="I147" s="43">
        <v>1.5</v>
      </c>
      <c r="J147" s="43">
        <v>17.2</v>
      </c>
      <c r="K147" s="44">
        <v>0.05</v>
      </c>
      <c r="L147" s="43">
        <v>3.12</v>
      </c>
    </row>
    <row r="148" spans="1:12" ht="15" x14ac:dyDescent="0.25">
      <c r="A148" s="23"/>
      <c r="B148" s="15"/>
      <c r="C148" s="11"/>
      <c r="D148" s="7" t="s">
        <v>27</v>
      </c>
      <c r="E148" s="42" t="s">
        <v>95</v>
      </c>
      <c r="F148" s="43">
        <v>200</v>
      </c>
      <c r="G148" s="43">
        <v>9.1</v>
      </c>
      <c r="H148" s="43">
        <v>5.9</v>
      </c>
      <c r="I148" s="43">
        <v>18.8</v>
      </c>
      <c r="J148" s="43">
        <v>164.8</v>
      </c>
      <c r="K148" s="44">
        <v>102</v>
      </c>
      <c r="L148" s="43">
        <v>6.84</v>
      </c>
    </row>
    <row r="149" spans="1:12" ht="15" x14ac:dyDescent="0.25">
      <c r="A149" s="23"/>
      <c r="B149" s="15"/>
      <c r="C149" s="11"/>
      <c r="D149" s="7" t="s">
        <v>28</v>
      </c>
      <c r="E149" s="42" t="s">
        <v>96</v>
      </c>
      <c r="F149" s="43">
        <v>150</v>
      </c>
      <c r="G149" s="43">
        <v>3.8</v>
      </c>
      <c r="H149" s="43">
        <v>6.8</v>
      </c>
      <c r="I149" s="43">
        <v>31.2</v>
      </c>
      <c r="J149" s="43">
        <v>201.4</v>
      </c>
      <c r="K149" s="53" t="s">
        <v>116</v>
      </c>
      <c r="L149" s="43">
        <v>16.72</v>
      </c>
    </row>
    <row r="150" spans="1:12" ht="15" x14ac:dyDescent="0.25">
      <c r="A150" s="23"/>
      <c r="B150" s="15"/>
      <c r="C150" s="11"/>
      <c r="D150" s="7" t="s">
        <v>29</v>
      </c>
      <c r="E150" s="42" t="s">
        <v>97</v>
      </c>
      <c r="F150" s="43">
        <v>90</v>
      </c>
      <c r="G150" s="43">
        <v>19.7</v>
      </c>
      <c r="H150" s="43">
        <v>18.899999999999999</v>
      </c>
      <c r="I150" s="43">
        <v>19.2</v>
      </c>
      <c r="J150" s="43">
        <v>325.5</v>
      </c>
      <c r="K150" s="44">
        <v>23</v>
      </c>
      <c r="L150" s="43">
        <v>49.4</v>
      </c>
    </row>
    <row r="151" spans="1:12" ht="15" x14ac:dyDescent="0.25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0.4</v>
      </c>
      <c r="H151" s="43">
        <v>0.1</v>
      </c>
      <c r="I151" s="43">
        <v>5.2</v>
      </c>
      <c r="J151" s="43">
        <v>23.7</v>
      </c>
      <c r="K151" s="44">
        <v>375.01</v>
      </c>
      <c r="L151" s="43">
        <v>2.68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50</v>
      </c>
      <c r="G153" s="43">
        <v>4</v>
      </c>
      <c r="H153" s="43">
        <v>0.7</v>
      </c>
      <c r="I153" s="43">
        <v>23.8</v>
      </c>
      <c r="J153" s="43">
        <v>117.4</v>
      </c>
      <c r="K153" s="53" t="s">
        <v>112</v>
      </c>
      <c r="L153" s="43">
        <v>3.84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37.499999999999993</v>
      </c>
      <c r="H156" s="19">
        <f t="shared" si="72"/>
        <v>33.4</v>
      </c>
      <c r="I156" s="19">
        <f t="shared" si="72"/>
        <v>99.7</v>
      </c>
      <c r="J156" s="19">
        <f t="shared" si="72"/>
        <v>850</v>
      </c>
      <c r="K156" s="25"/>
      <c r="L156" s="19">
        <f t="shared" ref="L156" si="73">SUM(L147:L155)</f>
        <v>82.600000000000009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1230</v>
      </c>
      <c r="G157" s="32">
        <f t="shared" ref="G157" si="74">G146+G156</f>
        <v>47.199999999999989</v>
      </c>
      <c r="H157" s="32">
        <f t="shared" ref="H157" si="75">H146+H156</f>
        <v>40.199999999999996</v>
      </c>
      <c r="I157" s="32">
        <f t="shared" ref="I157" si="76">I146+I156</f>
        <v>155.5</v>
      </c>
      <c r="J157" s="32">
        <f t="shared" ref="J157:L157" si="77">J146+J156</f>
        <v>1172.2</v>
      </c>
      <c r="K157" s="32"/>
      <c r="L157" s="32">
        <f t="shared" si="77"/>
        <v>169.34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150</v>
      </c>
      <c r="G158" s="40">
        <v>5.3</v>
      </c>
      <c r="H158" s="40">
        <v>4.9000000000000004</v>
      </c>
      <c r="I158" s="40">
        <v>32.799999999999997</v>
      </c>
      <c r="J158" s="40">
        <v>196.8</v>
      </c>
      <c r="K158" s="52" t="s">
        <v>108</v>
      </c>
      <c r="L158" s="40">
        <v>9.1</v>
      </c>
    </row>
    <row r="159" spans="1:12" ht="15" x14ac:dyDescent="0.25">
      <c r="A159" s="23"/>
      <c r="B159" s="15"/>
      <c r="C159" s="11"/>
      <c r="D159" s="6"/>
      <c r="E159" s="42" t="s">
        <v>98</v>
      </c>
      <c r="F159" s="43">
        <v>500</v>
      </c>
      <c r="G159" s="43">
        <v>0.8</v>
      </c>
      <c r="H159" s="43">
        <v>0.1</v>
      </c>
      <c r="I159" s="43">
        <v>4.0999999999999996</v>
      </c>
      <c r="J159" s="43">
        <v>20.2</v>
      </c>
      <c r="K159" s="53" t="s">
        <v>117</v>
      </c>
      <c r="L159" s="43">
        <v>5.97</v>
      </c>
    </row>
    <row r="160" spans="1:12" ht="15" x14ac:dyDescent="0.25">
      <c r="A160" s="23"/>
      <c r="B160" s="15"/>
      <c r="C160" s="11"/>
      <c r="D160" s="7" t="s">
        <v>22</v>
      </c>
      <c r="E160" s="42" t="s">
        <v>82</v>
      </c>
      <c r="F160" s="43">
        <v>200</v>
      </c>
      <c r="G160" s="43">
        <v>0.6</v>
      </c>
      <c r="H160" s="43">
        <v>0.2</v>
      </c>
      <c r="I160" s="43">
        <v>7</v>
      </c>
      <c r="J160" s="43">
        <v>32.4</v>
      </c>
      <c r="K160" s="44">
        <v>376</v>
      </c>
      <c r="L160" s="43">
        <v>2.11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4.5999999999999996</v>
      </c>
      <c r="H161" s="43">
        <v>0.5</v>
      </c>
      <c r="I161" s="43">
        <v>29.5</v>
      </c>
      <c r="J161" s="43">
        <v>140.6</v>
      </c>
      <c r="K161" s="53" t="s">
        <v>112</v>
      </c>
      <c r="L161" s="43">
        <v>4.74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1" t="s">
        <v>29</v>
      </c>
      <c r="E163" s="42" t="s">
        <v>72</v>
      </c>
      <c r="F163" s="43">
        <v>60</v>
      </c>
      <c r="G163" s="43">
        <v>12.5</v>
      </c>
      <c r="H163" s="43">
        <v>16.600000000000001</v>
      </c>
      <c r="I163" s="43">
        <v>17.399999999999999</v>
      </c>
      <c r="J163" s="43">
        <v>268.7</v>
      </c>
      <c r="K163" s="44">
        <v>279</v>
      </c>
      <c r="L163" s="43">
        <v>46.6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950</v>
      </c>
      <c r="G165" s="19">
        <f t="shared" ref="G165:J165" si="78">SUM(G158:G164)</f>
        <v>23.799999999999997</v>
      </c>
      <c r="H165" s="19">
        <f t="shared" si="78"/>
        <v>22.3</v>
      </c>
      <c r="I165" s="19">
        <f t="shared" si="78"/>
        <v>90.800000000000011</v>
      </c>
      <c r="J165" s="19">
        <f t="shared" si="78"/>
        <v>658.7</v>
      </c>
      <c r="K165" s="25"/>
      <c r="L165" s="19">
        <f t="shared" ref="L165" si="79">SUM(L158:L164)</f>
        <v>68.52000000000001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99</v>
      </c>
      <c r="F166" s="43">
        <v>20</v>
      </c>
      <c r="G166" s="43">
        <v>3.6</v>
      </c>
      <c r="H166" s="43">
        <v>3</v>
      </c>
      <c r="I166" s="43">
        <v>0.2</v>
      </c>
      <c r="J166" s="43">
        <v>42.4</v>
      </c>
      <c r="K166" s="53" t="s">
        <v>118</v>
      </c>
      <c r="L166" s="43">
        <v>13</v>
      </c>
    </row>
    <row r="167" spans="1:12" ht="15" x14ac:dyDescent="0.25">
      <c r="A167" s="23"/>
      <c r="B167" s="15"/>
      <c r="C167" s="11"/>
      <c r="D167" s="7" t="s">
        <v>27</v>
      </c>
      <c r="E167" s="42" t="s">
        <v>100</v>
      </c>
      <c r="F167" s="43">
        <v>200</v>
      </c>
      <c r="G167" s="43">
        <v>6.7</v>
      </c>
      <c r="H167" s="43">
        <v>6.9</v>
      </c>
      <c r="I167" s="43">
        <v>19.399999999999999</v>
      </c>
      <c r="J167" s="43">
        <v>166.7</v>
      </c>
      <c r="K167" s="44">
        <v>103</v>
      </c>
      <c r="L167" s="43">
        <v>7.93</v>
      </c>
    </row>
    <row r="168" spans="1:12" ht="15" x14ac:dyDescent="0.25">
      <c r="A168" s="23"/>
      <c r="B168" s="15"/>
      <c r="C168" s="11"/>
      <c r="D168" s="7" t="s">
        <v>28</v>
      </c>
      <c r="E168" s="42" t="s">
        <v>46</v>
      </c>
      <c r="F168" s="43">
        <v>150</v>
      </c>
      <c r="G168" s="43">
        <v>9.3000000000000007</v>
      </c>
      <c r="H168" s="43">
        <v>8.4</v>
      </c>
      <c r="I168" s="43">
        <v>40.6</v>
      </c>
      <c r="J168" s="43">
        <v>275.3</v>
      </c>
      <c r="K168" s="44">
        <v>302</v>
      </c>
      <c r="L168" s="43">
        <v>15.94</v>
      </c>
    </row>
    <row r="169" spans="1:12" ht="15" x14ac:dyDescent="0.25">
      <c r="A169" s="23"/>
      <c r="B169" s="15"/>
      <c r="C169" s="11"/>
      <c r="D169" s="7" t="s">
        <v>29</v>
      </c>
      <c r="E169" s="42" t="s">
        <v>101</v>
      </c>
      <c r="F169" s="43">
        <v>90</v>
      </c>
      <c r="G169" s="43">
        <v>10.1</v>
      </c>
      <c r="H169" s="43">
        <v>13.2</v>
      </c>
      <c r="I169" s="43">
        <v>14.2</v>
      </c>
      <c r="J169" s="43">
        <v>215.7</v>
      </c>
      <c r="K169" s="44">
        <v>280</v>
      </c>
      <c r="L169" s="43">
        <v>54.2</v>
      </c>
    </row>
    <row r="170" spans="1:12" ht="15" x14ac:dyDescent="0.2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0.5</v>
      </c>
      <c r="H170" s="43">
        <v>0.1</v>
      </c>
      <c r="I170" s="43">
        <v>25.3</v>
      </c>
      <c r="J170" s="43">
        <v>104.4</v>
      </c>
      <c r="K170" s="44">
        <v>519.01</v>
      </c>
      <c r="L170" s="43">
        <v>11.73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50</v>
      </c>
      <c r="G172" s="43">
        <v>4</v>
      </c>
      <c r="H172" s="43">
        <v>0.7</v>
      </c>
      <c r="I172" s="43">
        <v>23.8</v>
      </c>
      <c r="J172" s="43">
        <v>117.4</v>
      </c>
      <c r="K172" s="53" t="s">
        <v>112</v>
      </c>
      <c r="L172" s="43">
        <v>3.84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34.200000000000003</v>
      </c>
      <c r="H175" s="19">
        <f t="shared" si="80"/>
        <v>32.300000000000004</v>
      </c>
      <c r="I175" s="19">
        <f t="shared" si="80"/>
        <v>123.5</v>
      </c>
      <c r="J175" s="19">
        <f t="shared" si="80"/>
        <v>921.89999999999986</v>
      </c>
      <c r="K175" s="25"/>
      <c r="L175" s="19">
        <f t="shared" ref="L175" si="81">SUM(L166:L174)</f>
        <v>106.64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1660</v>
      </c>
      <c r="G176" s="32">
        <f t="shared" ref="G176" si="82">G165+G175</f>
        <v>58</v>
      </c>
      <c r="H176" s="32">
        <f t="shared" ref="H176" si="83">H165+H175</f>
        <v>54.600000000000009</v>
      </c>
      <c r="I176" s="32">
        <f t="shared" ref="I176" si="84">I165+I175</f>
        <v>214.3</v>
      </c>
      <c r="J176" s="32">
        <f t="shared" ref="J176:L176" si="85">J165+J175</f>
        <v>1580.6</v>
      </c>
      <c r="K176" s="32"/>
      <c r="L176" s="32">
        <f t="shared" si="85"/>
        <v>175.16000000000003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102</v>
      </c>
      <c r="F177" s="40">
        <v>150</v>
      </c>
      <c r="G177" s="40">
        <v>29.7</v>
      </c>
      <c r="H177" s="40">
        <v>13.4</v>
      </c>
      <c r="I177" s="40">
        <v>22.6</v>
      </c>
      <c r="J177" s="40">
        <v>329.9</v>
      </c>
      <c r="K177" s="41">
        <v>219</v>
      </c>
      <c r="L177" s="40">
        <v>43.44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92</v>
      </c>
      <c r="F179" s="43">
        <v>200</v>
      </c>
      <c r="G179" s="43">
        <v>0.4</v>
      </c>
      <c r="H179" s="43">
        <v>0.1</v>
      </c>
      <c r="I179" s="43">
        <v>5.2</v>
      </c>
      <c r="J179" s="43">
        <v>23.3</v>
      </c>
      <c r="K179" s="44">
        <v>376</v>
      </c>
      <c r="L179" s="43">
        <v>2.11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3</v>
      </c>
      <c r="H180" s="43">
        <v>0.3</v>
      </c>
      <c r="I180" s="43">
        <v>19.7</v>
      </c>
      <c r="J180" s="43">
        <v>93.8</v>
      </c>
      <c r="K180" s="53" t="s">
        <v>112</v>
      </c>
      <c r="L180" s="43">
        <v>2.7</v>
      </c>
    </row>
    <row r="181" spans="1:12" ht="15" x14ac:dyDescent="0.25">
      <c r="A181" s="23"/>
      <c r="B181" s="15"/>
      <c r="C181" s="11"/>
      <c r="D181" s="7" t="s">
        <v>24</v>
      </c>
      <c r="E181" s="42" t="s">
        <v>103</v>
      </c>
      <c r="F181" s="43">
        <v>120</v>
      </c>
      <c r="G181" s="43">
        <v>1.8</v>
      </c>
      <c r="H181" s="43">
        <v>0.6</v>
      </c>
      <c r="I181" s="43">
        <v>25.2</v>
      </c>
      <c r="J181" s="43">
        <v>113.4</v>
      </c>
      <c r="K181" s="53" t="s">
        <v>112</v>
      </c>
      <c r="L181" s="43">
        <v>21.6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34.899999999999991</v>
      </c>
      <c r="H184" s="19">
        <f t="shared" si="86"/>
        <v>14.4</v>
      </c>
      <c r="I184" s="19">
        <f t="shared" si="86"/>
        <v>72.7</v>
      </c>
      <c r="J184" s="19">
        <f t="shared" si="86"/>
        <v>560.4</v>
      </c>
      <c r="K184" s="25"/>
      <c r="L184" s="19">
        <f t="shared" ref="L184" si="87">SUM(L177:L183)</f>
        <v>69.849999999999994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77</v>
      </c>
      <c r="F185" s="43">
        <v>30</v>
      </c>
      <c r="G185" s="43">
        <v>0.4</v>
      </c>
      <c r="H185" s="43">
        <v>0</v>
      </c>
      <c r="I185" s="43">
        <v>1.1000000000000001</v>
      </c>
      <c r="J185" s="43">
        <v>6.2</v>
      </c>
      <c r="K185" s="44">
        <v>13</v>
      </c>
      <c r="L185" s="43">
        <v>9.8800000000000008</v>
      </c>
    </row>
    <row r="186" spans="1:12" ht="15" x14ac:dyDescent="0.25">
      <c r="A186" s="23"/>
      <c r="B186" s="15"/>
      <c r="C186" s="11"/>
      <c r="D186" s="7" t="s">
        <v>27</v>
      </c>
      <c r="E186" s="42" t="s">
        <v>104</v>
      </c>
      <c r="F186" s="43">
        <v>200</v>
      </c>
      <c r="G186" s="43">
        <v>5.8</v>
      </c>
      <c r="H186" s="43">
        <v>4.0999999999999996</v>
      </c>
      <c r="I186" s="43">
        <v>14.2</v>
      </c>
      <c r="J186" s="43">
        <v>117</v>
      </c>
      <c r="K186" s="53" t="s">
        <v>118</v>
      </c>
      <c r="L186" s="43">
        <v>8.94</v>
      </c>
    </row>
    <row r="187" spans="1:12" ht="15" x14ac:dyDescent="0.25">
      <c r="A187" s="23"/>
      <c r="B187" s="15"/>
      <c r="C187" s="11"/>
      <c r="D187" s="7" t="s">
        <v>28</v>
      </c>
      <c r="E187" s="42" t="s">
        <v>105</v>
      </c>
      <c r="F187" s="43">
        <v>150</v>
      </c>
      <c r="G187" s="43">
        <v>4.9000000000000004</v>
      </c>
      <c r="H187" s="43">
        <v>6</v>
      </c>
      <c r="I187" s="43">
        <v>29.1</v>
      </c>
      <c r="J187" s="43">
        <v>189.8</v>
      </c>
      <c r="K187" s="44">
        <v>311</v>
      </c>
      <c r="L187" s="43">
        <v>15.47</v>
      </c>
    </row>
    <row r="188" spans="1:12" ht="15" x14ac:dyDescent="0.25">
      <c r="A188" s="23"/>
      <c r="B188" s="15"/>
      <c r="C188" s="11"/>
      <c r="D188" s="7" t="s">
        <v>29</v>
      </c>
      <c r="E188" s="42" t="s">
        <v>106</v>
      </c>
      <c r="F188" s="43">
        <v>90</v>
      </c>
      <c r="G188" s="43">
        <v>13.6</v>
      </c>
      <c r="H188" s="43">
        <v>19.3</v>
      </c>
      <c r="I188" s="43">
        <v>17</v>
      </c>
      <c r="J188" s="43">
        <v>295.89999999999998</v>
      </c>
      <c r="K188" s="44">
        <v>267.66000000000003</v>
      </c>
      <c r="L188" s="43">
        <v>53.3</v>
      </c>
    </row>
    <row r="189" spans="1:12" ht="15" x14ac:dyDescent="0.25">
      <c r="A189" s="23"/>
      <c r="B189" s="15"/>
      <c r="C189" s="11"/>
      <c r="D189" s="7" t="s">
        <v>30</v>
      </c>
      <c r="E189" s="42" t="s">
        <v>107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53" t="s">
        <v>112</v>
      </c>
      <c r="L189" s="43">
        <v>9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50</v>
      </c>
      <c r="G191" s="43">
        <v>4</v>
      </c>
      <c r="H191" s="43">
        <v>0.7</v>
      </c>
      <c r="I191" s="43">
        <v>23.8</v>
      </c>
      <c r="J191" s="43">
        <v>117.4</v>
      </c>
      <c r="K191" s="53" t="s">
        <v>112</v>
      </c>
      <c r="L191" s="43">
        <v>3.84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29.700000000000003</v>
      </c>
      <c r="H194" s="19">
        <f t="shared" si="88"/>
        <v>30.299999999999997</v>
      </c>
      <c r="I194" s="19">
        <f t="shared" si="88"/>
        <v>105.39999999999999</v>
      </c>
      <c r="J194" s="19">
        <f t="shared" si="88"/>
        <v>812.9</v>
      </c>
      <c r="K194" s="25"/>
      <c r="L194" s="19">
        <f t="shared" ref="L194" si="89">SUM(L185:L193)</f>
        <v>100.43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1220</v>
      </c>
      <c r="G195" s="32">
        <f t="shared" ref="G195" si="90">G184+G194</f>
        <v>64.599999999999994</v>
      </c>
      <c r="H195" s="32">
        <f t="shared" ref="H195" si="91">H184+H194</f>
        <v>44.699999999999996</v>
      </c>
      <c r="I195" s="32">
        <f t="shared" ref="I195" si="92">I184+I194</f>
        <v>178.1</v>
      </c>
      <c r="J195" s="32">
        <f t="shared" ref="J195:L195" si="93">J184+J194</f>
        <v>1373.3</v>
      </c>
      <c r="K195" s="32"/>
      <c r="L195" s="32">
        <f t="shared" si="93"/>
        <v>170.28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1284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58.65</v>
      </c>
      <c r="H196" s="34">
        <f t="shared" si="94"/>
        <v>53.71</v>
      </c>
      <c r="I196" s="34">
        <f t="shared" si="94"/>
        <v>196.27999999999997</v>
      </c>
      <c r="J196" s="34">
        <f t="shared" si="94"/>
        <v>1499.345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162.16800000000001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Милена</cp:lastModifiedBy>
  <dcterms:created xsi:type="dcterms:W3CDTF">2022-05-16T14:23:56Z</dcterms:created>
  <dcterms:modified xsi:type="dcterms:W3CDTF">2025-01-28T14:33:36Z</dcterms:modified>
</cp:coreProperties>
</file>